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<sst xmlns="http://schemas.openxmlformats.org/spreadsheetml/2006/main" count="45" uniqueCount="38">
  <si>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外国文学文化研究院2024级博士研究生总评分一览表</t>
  </si>
  <si>
    <t>序号</t>
  </si>
  <si>
    <t>学号</t>
  </si>
  <si>
    <t>姓名</t>
  </si>
  <si>
    <t>专业名称</t>
  </si>
  <si>
    <t>导师</t>
  </si>
  <si>
    <t>课程分数</t>
  </si>
  <si>
    <t>课程平均分</t>
  </si>
  <si>
    <t>课程平均分 ×40%</t>
  </si>
  <si>
    <t>科研业绩分</t>
  </si>
  <si>
    <t>科研业绩分 ×60%</t>
  </si>
  <si>
    <t>总评分</t>
  </si>
  <si>
    <t>总评分排名</t>
  </si>
  <si>
    <t>获评等次</t>
  </si>
  <si>
    <t>备注</t>
  </si>
  <si>
    <t>包生耿</t>
  </si>
  <si>
    <t>比较文化研究</t>
  </si>
  <si>
    <t>陈开举</t>
  </si>
  <si>
    <t>92/95/98/99/94/88/90</t>
  </si>
  <si>
    <t>一等奖</t>
  </si>
  <si>
    <t>三类论文一篇（第一作者），广东省一般项目结项</t>
  </si>
  <si>
    <t>刘颖君</t>
  </si>
  <si>
    <t>90/95/98/99/93/93/90</t>
  </si>
  <si>
    <t>广东省一般项目立项</t>
  </si>
  <si>
    <t>何兆轩</t>
  </si>
  <si>
    <t>陈恩维</t>
  </si>
  <si>
    <t>93/95/95/90/93/88/85</t>
  </si>
  <si>
    <t>二等奖</t>
  </si>
  <si>
    <t>三类论文一篇（独著），四类论文一篇（第二作者），市厅级政府科研奖（第二届《汉语言文学研究》全国青年学术论文奖征文获三等奖）</t>
  </si>
  <si>
    <t>赖微</t>
  </si>
  <si>
    <t>林玮生</t>
  </si>
  <si>
    <t>96/95/92/92/99/88/90</t>
  </si>
  <si>
    <t>三类论文一篇（独著）</t>
  </si>
  <si>
    <t>马玥</t>
  </si>
  <si>
    <t>庞好农</t>
  </si>
  <si>
    <t>96/95/93/94/93/94/98</t>
  </si>
  <si>
    <t>三等奖</t>
  </si>
  <si>
    <t>四类论文一篇（独著）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</si>
</sst>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20">
    <xf numFmtId="0" fontId="0" fillId="0" borderId="0" xfId="0">
      <alignment vertical="center"/>
    </xf>
    <xf numFmtId="49" fontId="1" fillId="2" borderId="1" xfId="49" applyNumberFormat="1" applyFont="1" applyFill="1" applyBorder="1" applyAlignment="1">
      <alignment horizontal="center" vertical="center"/>
    </xf>
    <xf numFmtId="0" fontId="2" fillId="3" borderId="1" xfId="49" applyFont="1" applyFill="1" applyBorder="1" applyAlignment="1">
      <alignment horizontal="center" vertical="center"/>
    </xf>
    <xf numFmtId="0" fontId="2" fillId="3" borderId="1" xfId="49" applyFont="1" applyFill="1" applyBorder="1" applyAlignment="1">
      <alignment horizontal="center" vertical="center" wrapText="1"/>
    </xf>
    <xf numFmtId="0" fontId="2" fillId="3" borderId="1" xfId="49" applyFont="1" applyFill="1" applyBorder="1">
      <alignment vertical="center"/>
    </xf>
    <xf numFmtId="0" fontId="2" fillId="3" borderId="1" xfId="49" applyFont="1" applyFill="1" applyBorder="1" applyAlignment="1">
      <alignment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0" fillId="0" borderId="1" xfId="51" applyFont="1" applyBorder="1" applyAlignment="1">
      <alignment horizontal="center" vertical="center"/>
    </xf>
    <xf numFmtId="176" fontId="3" fillId="0" borderId="1" xfId="49" applyNumberFormat="1" applyFont="1" applyBorder="1" applyAlignment="1">
      <alignment horizontal="center" vertical="center"/>
    </xf>
    <xf numFmtId="176" fontId="0" fillId="0" borderId="1" xfId="49" applyNumberFormat="1" applyFont="1" applyBorder="1" applyAlignment="1">
      <alignment horizontal="center" vertical="center" wrapText="1"/>
    </xf>
    <xf numFmtId="176" fontId="0" fillId="0" borderId="1" xfId="49" applyNumberFormat="1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/>
    </xf>
    <xf numFmtId="0" fontId="0" fillId="0" borderId="1" xfId="51" applyFont="1" applyBorder="1" applyAlignment="1">
      <alignment horizontal="center" vertical="center" wrapText="1"/>
    </xf>
    <xf numFmtId="176" fontId="0" fillId="0" borderId="1" xfId="51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zoomScale="130" zoomScaleNormal="130" workbookViewId="0">
      <selection activeCell="A3" sqref="A3:A7"/>
    </sheetView>
  </sheetViews>
  <sheetFormatPr defaultColWidth="9" defaultRowHeight="13.5" outlineLevelRow="6"/>
  <cols>
    <col min="2" max="2" width="18.125" customWidth="1"/>
    <col min="14" max="14" width="35.25" customWidth="1"/>
  </cols>
  <sheetData>
    <row r="1" spans="1:14">
      <c r="A1" s="1" t="s">
        <v>0</v>
      </c>
      <c r="B1" s="2"/>
      <c r="C1" s="2"/>
      <c r="D1" s="2"/>
      <c r="E1" s="2"/>
      <c r="F1" s="3"/>
      <c r="G1" s="2"/>
      <c r="H1" s="2"/>
      <c r="I1" s="2"/>
      <c r="J1" s="4"/>
      <c r="K1" s="4"/>
      <c r="L1" s="4"/>
      <c r="M1" s="4"/>
      <c r="N1" s="5"/>
    </row>
    <row r="2" ht="40.5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40.5" spans="1:14">
      <c r="A3" s="3">
        <v>1</v>
      </c>
      <c r="B3" s="7">
        <v>20243220001</v>
      </c>
      <c r="C3" s="7" t="s">
        <v>15</v>
      </c>
      <c r="D3" s="8" t="s">
        <v>16</v>
      </c>
      <c r="E3" s="9" t="s">
        <v>17</v>
      </c>
      <c r="F3" s="8" t="s">
        <v>18</v>
      </c>
      <c r="G3" s="10">
        <v>93.71</v>
      </c>
      <c r="H3" s="10">
        <v>37.48</v>
      </c>
      <c r="I3" s="11">
        <v>62</v>
      </c>
      <c r="J3" s="12">
        <f>I3*0.6</f>
        <v>37.2</v>
      </c>
      <c r="K3" s="12">
        <f>H3+J3</f>
        <v>74.68</v>
      </c>
      <c r="L3" s="13">
        <v>1</v>
      </c>
      <c r="M3" s="13" t="s">
        <v>19</v>
      </c>
      <c r="N3" s="14" t="s">
        <v>20</v>
      </c>
    </row>
    <row r="4" ht="40.5" spans="1:14">
      <c r="A4" s="3">
        <v>2</v>
      </c>
      <c r="B4" s="15">
        <v>20243220004</v>
      </c>
      <c r="C4" s="15" t="s">
        <v>21</v>
      </c>
      <c r="D4" s="8" t="s">
        <v>16</v>
      </c>
      <c r="E4" s="9" t="s">
        <v>17</v>
      </c>
      <c r="F4" s="16" t="s">
        <v>22</v>
      </c>
      <c r="G4" s="17">
        <v>94</v>
      </c>
      <c r="H4" s="17">
        <v>37.6</v>
      </c>
      <c r="I4" s="17">
        <v>50</v>
      </c>
      <c r="J4" s="12">
        <f>I4*0.6</f>
        <v>30</v>
      </c>
      <c r="K4" s="12">
        <f>H4+J4</f>
        <v>67.6</v>
      </c>
      <c r="L4" s="9">
        <v>2</v>
      </c>
      <c r="M4" s="9" t="s">
        <v>19</v>
      </c>
      <c r="N4" s="16" t="s">
        <v>23</v>
      </c>
    </row>
    <row r="5" ht="54" spans="1:14">
      <c r="A5" s="3">
        <v>3</v>
      </c>
      <c r="B5" s="15">
        <v>20243220002</v>
      </c>
      <c r="C5" s="15" t="s">
        <v>24</v>
      </c>
      <c r="D5" s="8" t="s">
        <v>16</v>
      </c>
      <c r="E5" s="3" t="s">
        <v>25</v>
      </c>
      <c r="F5" s="14" t="s">
        <v>26</v>
      </c>
      <c r="G5" s="12">
        <v>91.29</v>
      </c>
      <c r="H5" s="10">
        <v>36.52</v>
      </c>
      <c r="I5" s="12">
        <v>33.2</v>
      </c>
      <c r="J5" s="12">
        <f>I5*0.6</f>
        <v>19.92</v>
      </c>
      <c r="K5" s="12">
        <f>H5+J5</f>
        <v>56.44</v>
      </c>
      <c r="L5" s="13">
        <v>3</v>
      </c>
      <c r="M5" s="13" t="s">
        <v>27</v>
      </c>
      <c r="N5" s="14" t="s">
        <v>28</v>
      </c>
    </row>
    <row r="6" ht="40.5" spans="1:14">
      <c r="A6" s="3">
        <v>4</v>
      </c>
      <c r="B6" s="18">
        <v>20243220003</v>
      </c>
      <c r="C6" s="18" t="s">
        <v>29</v>
      </c>
      <c r="D6" s="8" t="s">
        <v>16</v>
      </c>
      <c r="E6" s="19" t="s">
        <v>30</v>
      </c>
      <c r="F6" s="14" t="s">
        <v>31</v>
      </c>
      <c r="G6" s="12">
        <v>93.14</v>
      </c>
      <c r="H6" s="10">
        <v>37.26</v>
      </c>
      <c r="I6" s="12">
        <v>20</v>
      </c>
      <c r="J6" s="12">
        <f>I6*0.6</f>
        <v>12</v>
      </c>
      <c r="K6" s="12">
        <f>H6+J6</f>
        <v>49.26</v>
      </c>
      <c r="L6" s="13">
        <v>4</v>
      </c>
      <c r="M6" s="13" t="s">
        <v>27</v>
      </c>
      <c r="N6" s="14" t="s">
        <v>32</v>
      </c>
    </row>
    <row r="7" ht="40.5" spans="1:14">
      <c r="A7" s="3">
        <v>5</v>
      </c>
      <c r="B7" s="18">
        <v>20243220005</v>
      </c>
      <c r="C7" s="18" t="s">
        <v>33</v>
      </c>
      <c r="D7" s="8" t="s">
        <v>16</v>
      </c>
      <c r="E7" s="9" t="s">
        <v>34</v>
      </c>
      <c r="F7" s="16" t="s">
        <v>35</v>
      </c>
      <c r="G7" s="17">
        <v>94.71</v>
      </c>
      <c r="H7" s="17">
        <v>37.88</v>
      </c>
      <c r="I7" s="17">
        <v>8</v>
      </c>
      <c r="J7" s="12">
        <f>I7*0.6</f>
        <v>4.8</v>
      </c>
      <c r="K7" s="12">
        <f>H7+J7</f>
        <v>42.68</v>
      </c>
      <c r="L7" s="9">
        <v>5</v>
      </c>
      <c r="M7" s="9" t="s">
        <v>36</v>
      </c>
      <c r="N7" s="9" t="s">
        <v>37</v>
      </c>
    </row>
  </sheetData>
  <sortState ref="A4:N7">
    <sortCondition ref="K4:K7" descending="1"/>
  </sortState>
  <mergeCells count="1">
    <mergeCell ref="A1:N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2025-09-19T07:24:00Z</dcterms:created>
  <dcterms:modified xsi:type="dcterms:W3CDTF">2026-09-14T08:11:27Z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691A314B83A04C398E8451C94E519B11_13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